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ianmurray/Dropbox (Personal)/113 Partners/113 Partner Clients/Screen Queensland/Business Resilliance Workshops/"/>
    </mc:Choice>
  </mc:AlternateContent>
  <xr:revisionPtr revIDLastSave="0" documentId="13_ncr:1_{93970A28-91CB-5F4B-8C74-4B4B223C411C}" xr6:coauthVersionLast="45" xr6:coauthVersionMax="45" xr10:uidLastSave="{00000000-0000-0000-0000-000000000000}"/>
  <bookViews>
    <workbookView xWindow="0" yWindow="460" windowWidth="25600" windowHeight="15540" tabRatio="500" xr2:uid="{00000000-000D-0000-FFFF-FFFF00000000}"/>
  </bookViews>
  <sheets>
    <sheet name="Basic Model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8" i="1" l="1"/>
  <c r="C29" i="1"/>
  <c r="D29" i="1"/>
  <c r="E29" i="1"/>
  <c r="F29" i="1"/>
  <c r="B29" i="1"/>
  <c r="B11" i="1"/>
  <c r="C56" i="1" l="1"/>
  <c r="D56" i="1"/>
  <c r="E56" i="1"/>
  <c r="F56" i="1"/>
  <c r="B56" i="1"/>
  <c r="J48" i="1"/>
  <c r="K48" i="1" s="1"/>
  <c r="L48" i="1" s="1"/>
  <c r="M48" i="1" s="1"/>
  <c r="J49" i="1"/>
  <c r="K49" i="1" s="1"/>
  <c r="L49" i="1" s="1"/>
  <c r="M49" i="1" s="1"/>
  <c r="J50" i="1"/>
  <c r="K50" i="1"/>
  <c r="L50" i="1" s="1"/>
  <c r="M50" i="1" s="1"/>
  <c r="J51" i="1"/>
  <c r="K51" i="1"/>
  <c r="L51" i="1"/>
  <c r="M51" i="1"/>
  <c r="J52" i="1"/>
  <c r="K52" i="1"/>
  <c r="L52" i="1" s="1"/>
  <c r="M52" i="1" s="1"/>
  <c r="J53" i="1"/>
  <c r="K53" i="1"/>
  <c r="L53" i="1"/>
  <c r="M53" i="1" s="1"/>
  <c r="J54" i="1"/>
  <c r="K54" i="1" s="1"/>
  <c r="L54" i="1" s="1"/>
  <c r="M54" i="1" s="1"/>
  <c r="C4" i="1"/>
  <c r="D4" i="1" s="1"/>
  <c r="E4" i="1" s="1"/>
  <c r="F5" i="1" s="1"/>
  <c r="J46" i="1" l="1"/>
  <c r="K46" i="1"/>
  <c r="L46" i="1"/>
  <c r="M46" i="1"/>
  <c r="I46" i="1"/>
  <c r="M5" i="1" l="1"/>
  <c r="M6" i="1"/>
  <c r="N12" i="1" l="1"/>
  <c r="N13" i="1"/>
  <c r="N14" i="1"/>
  <c r="N6" i="1"/>
  <c r="N7" i="1"/>
  <c r="N8" i="1"/>
  <c r="N9" i="1"/>
  <c r="N10" i="1"/>
  <c r="N11" i="1"/>
  <c r="N5" i="1"/>
  <c r="B31" i="1" l="1"/>
  <c r="B44" i="1" s="1"/>
  <c r="C31" i="1" l="1"/>
  <c r="C44" i="1" s="1"/>
  <c r="C32" i="1"/>
  <c r="C45" i="1" s="1"/>
  <c r="C33" i="1"/>
  <c r="C46" i="1" s="1"/>
  <c r="C34" i="1"/>
  <c r="C47" i="1" s="1"/>
  <c r="C35" i="1"/>
  <c r="C48" i="1" s="1"/>
  <c r="C36" i="1"/>
  <c r="C49" i="1" s="1"/>
  <c r="C37" i="1"/>
  <c r="C50" i="1" s="1"/>
  <c r="D31" i="1"/>
  <c r="D44" i="1" s="1"/>
  <c r="D32" i="1"/>
  <c r="D45" i="1" s="1"/>
  <c r="D33" i="1"/>
  <c r="D46" i="1" s="1"/>
  <c r="D34" i="1"/>
  <c r="D47" i="1" s="1"/>
  <c r="D35" i="1"/>
  <c r="D48" i="1" s="1"/>
  <c r="D36" i="1"/>
  <c r="D49" i="1" s="1"/>
  <c r="D37" i="1"/>
  <c r="D50" i="1" s="1"/>
  <c r="E31" i="1"/>
  <c r="E44" i="1" s="1"/>
  <c r="E32" i="1"/>
  <c r="E45" i="1" s="1"/>
  <c r="E33" i="1"/>
  <c r="E46" i="1" s="1"/>
  <c r="E34" i="1"/>
  <c r="E47" i="1" s="1"/>
  <c r="E35" i="1"/>
  <c r="E48" i="1" s="1"/>
  <c r="E36" i="1"/>
  <c r="E49" i="1" s="1"/>
  <c r="E37" i="1"/>
  <c r="E50" i="1" s="1"/>
  <c r="F31" i="1"/>
  <c r="F44" i="1" s="1"/>
  <c r="F32" i="1"/>
  <c r="F45" i="1" s="1"/>
  <c r="F33" i="1"/>
  <c r="F46" i="1" s="1"/>
  <c r="F34" i="1"/>
  <c r="F47" i="1" s="1"/>
  <c r="F35" i="1"/>
  <c r="F48" i="1" s="1"/>
  <c r="F36" i="1"/>
  <c r="F49" i="1" s="1"/>
  <c r="F37" i="1"/>
  <c r="F50" i="1" s="1"/>
  <c r="B32" i="1"/>
  <c r="B45" i="1" s="1"/>
  <c r="B33" i="1"/>
  <c r="B46" i="1" s="1"/>
  <c r="B34" i="1"/>
  <c r="B47" i="1" s="1"/>
  <c r="B35" i="1"/>
  <c r="B48" i="1" s="1"/>
  <c r="B36" i="1"/>
  <c r="B37" i="1"/>
  <c r="B50" i="1" s="1"/>
  <c r="C10" i="1"/>
  <c r="D10" i="1" s="1"/>
  <c r="E10" i="1" s="1"/>
  <c r="J47" i="1"/>
  <c r="M7" i="1"/>
  <c r="M8" i="1"/>
  <c r="M12" i="1"/>
  <c r="M13" i="1"/>
  <c r="M9" i="1"/>
  <c r="M10" i="1"/>
  <c r="M11" i="1"/>
  <c r="M14" i="1"/>
  <c r="M15" i="1"/>
  <c r="B13" i="1"/>
  <c r="B14" i="1" s="1"/>
  <c r="B38" i="1"/>
  <c r="B51" i="1" s="1"/>
  <c r="B39" i="1"/>
  <c r="B52" i="1" s="1"/>
  <c r="B40" i="1"/>
  <c r="B53" i="1" s="1"/>
  <c r="B41" i="1"/>
  <c r="B54" i="1" s="1"/>
  <c r="C38" i="1"/>
  <c r="C51" i="1" s="1"/>
  <c r="D38" i="1"/>
  <c r="D51" i="1" s="1"/>
  <c r="E38" i="1"/>
  <c r="E51" i="1" s="1"/>
  <c r="F38" i="1"/>
  <c r="F51" i="1" s="1"/>
  <c r="C39" i="1"/>
  <c r="C52" i="1" s="1"/>
  <c r="D39" i="1"/>
  <c r="D52" i="1" s="1"/>
  <c r="E39" i="1"/>
  <c r="E52" i="1" s="1"/>
  <c r="F39" i="1"/>
  <c r="F52" i="1" s="1"/>
  <c r="C40" i="1"/>
  <c r="D40" i="1"/>
  <c r="E40" i="1"/>
  <c r="F40" i="1"/>
  <c r="C41" i="1"/>
  <c r="C54" i="1" s="1"/>
  <c r="D41" i="1"/>
  <c r="D54" i="1" s="1"/>
  <c r="E41" i="1"/>
  <c r="E54" i="1" s="1"/>
  <c r="F41" i="1"/>
  <c r="F54" i="1" s="1"/>
  <c r="A19" i="1"/>
  <c r="A32" i="1" s="1"/>
  <c r="A45" i="1" s="1"/>
  <c r="A20" i="1"/>
  <c r="A33" i="1" s="1"/>
  <c r="A46" i="1" s="1"/>
  <c r="A21" i="1"/>
  <c r="A34" i="1" s="1"/>
  <c r="A47" i="1" s="1"/>
  <c r="A22" i="1"/>
  <c r="A35" i="1" s="1"/>
  <c r="A48" i="1" s="1"/>
  <c r="A23" i="1"/>
  <c r="A36" i="1" s="1"/>
  <c r="A49" i="1" s="1"/>
  <c r="A24" i="1"/>
  <c r="A37" i="1" s="1"/>
  <c r="A50" i="1" s="1"/>
  <c r="A25" i="1"/>
  <c r="A38" i="1" s="1"/>
  <c r="A51" i="1" s="1"/>
  <c r="A26" i="1"/>
  <c r="A39" i="1" s="1"/>
  <c r="A52" i="1" s="1"/>
  <c r="A27" i="1"/>
  <c r="A40" i="1" s="1"/>
  <c r="A53" i="1" s="1"/>
  <c r="A41" i="1"/>
  <c r="A54" i="1" s="1"/>
  <c r="A18" i="1"/>
  <c r="A31" i="1" s="1"/>
  <c r="A44" i="1" s="1"/>
  <c r="J8" i="1"/>
  <c r="K8" i="1" s="1"/>
  <c r="J5" i="1"/>
  <c r="K5" i="1" s="1"/>
  <c r="J13" i="1"/>
  <c r="K13" i="1" s="1"/>
  <c r="J14" i="1"/>
  <c r="K14" i="1" s="1"/>
  <c r="J15" i="1"/>
  <c r="K15" i="1" s="1"/>
  <c r="J12" i="1"/>
  <c r="K12" i="1" s="1"/>
  <c r="J7" i="1"/>
  <c r="K7" i="1" s="1"/>
  <c r="J9" i="1"/>
  <c r="K9" i="1" s="1"/>
  <c r="J10" i="1"/>
  <c r="K10" i="1" s="1"/>
  <c r="J11" i="1"/>
  <c r="K11" i="1" s="1"/>
  <c r="J6" i="1"/>
  <c r="K6" i="1" s="1"/>
  <c r="C11" i="1" l="1"/>
  <c r="K47" i="1"/>
  <c r="C57" i="1"/>
  <c r="C53" i="1"/>
  <c r="C58" i="1"/>
  <c r="F58" i="1"/>
  <c r="F57" i="1"/>
  <c r="F53" i="1"/>
  <c r="E58" i="1"/>
  <c r="E57" i="1"/>
  <c r="E53" i="1"/>
  <c r="D58" i="1"/>
  <c r="D57" i="1"/>
  <c r="D53" i="1"/>
  <c r="B58" i="1"/>
  <c r="B57" i="1"/>
  <c r="B49" i="1"/>
  <c r="B61" i="1"/>
  <c r="C13" i="1"/>
  <c r="F10" i="1"/>
  <c r="B6" i="1"/>
  <c r="C6" i="1" s="1"/>
  <c r="D11" i="1" l="1"/>
  <c r="D13" i="1" s="1"/>
  <c r="D61" i="1" s="1"/>
  <c r="L47" i="1"/>
  <c r="C61" i="1"/>
  <c r="F59" i="1"/>
  <c r="D6" i="1"/>
  <c r="C59" i="1"/>
  <c r="E60" i="1"/>
  <c r="E59" i="1"/>
  <c r="M47" i="1" l="1"/>
  <c r="F11" i="1" s="1"/>
  <c r="F13" i="1" s="1"/>
  <c r="F14" i="1" s="1"/>
  <c r="E11" i="1"/>
  <c r="E13" i="1" s="1"/>
  <c r="E61" i="1" s="1"/>
  <c r="E62" i="1" s="1"/>
  <c r="E6" i="1"/>
  <c r="F6" i="1" s="1"/>
  <c r="F60" i="1"/>
  <c r="C62" i="1"/>
  <c r="D59" i="1"/>
  <c r="C60" i="1"/>
  <c r="B59" i="1"/>
  <c r="B60" i="1"/>
  <c r="B62" i="1"/>
  <c r="D62" i="1"/>
  <c r="D60" i="1"/>
  <c r="F61" i="1" l="1"/>
  <c r="F62" i="1" s="1"/>
  <c r="C5" i="1"/>
  <c r="C14" i="1"/>
  <c r="D14" i="1" l="1"/>
  <c r="D5" i="1"/>
  <c r="E5" i="1"/>
  <c r="E14" i="1"/>
</calcChain>
</file>

<file path=xl/sharedStrings.xml><?xml version="1.0" encoding="utf-8"?>
<sst xmlns="http://schemas.openxmlformats.org/spreadsheetml/2006/main" count="45" uniqueCount="40">
  <si>
    <t>EBIT</t>
  </si>
  <si>
    <t>COS</t>
  </si>
  <si>
    <t>Fixed Expenses</t>
  </si>
  <si>
    <t>Turnover</t>
  </si>
  <si>
    <t>Budget</t>
  </si>
  <si>
    <t>Overhead</t>
  </si>
  <si>
    <t>Margin</t>
  </si>
  <si>
    <t>Margin %</t>
  </si>
  <si>
    <t>Volume</t>
  </si>
  <si>
    <t>Revenue</t>
  </si>
  <si>
    <t>Total OH + Staff</t>
  </si>
  <si>
    <t>OH + EBIT Target</t>
  </si>
  <si>
    <t>COS %</t>
  </si>
  <si>
    <t>Gross Margin</t>
  </si>
  <si>
    <t>Add Salaries</t>
  </si>
  <si>
    <t>Y1</t>
  </si>
  <si>
    <t>Y2</t>
  </si>
  <si>
    <t>Y3</t>
  </si>
  <si>
    <t>Y4</t>
  </si>
  <si>
    <t>Y5</t>
  </si>
  <si>
    <t>Product / Service 1</t>
  </si>
  <si>
    <t>Product / Service 2</t>
  </si>
  <si>
    <t>Product / Service 3</t>
  </si>
  <si>
    <t>Product / Service 4</t>
  </si>
  <si>
    <t>Product / Service 5</t>
  </si>
  <si>
    <t>Product / Service 6</t>
  </si>
  <si>
    <t>Product / Service 7</t>
  </si>
  <si>
    <t>Product / Service 8</t>
  </si>
  <si>
    <t>Product / Service 9</t>
  </si>
  <si>
    <t>Product / Service 10</t>
  </si>
  <si>
    <t>Fixed Expense Growth</t>
  </si>
  <si>
    <t>Role 1</t>
  </si>
  <si>
    <t>Role 2</t>
  </si>
  <si>
    <t>Role 3</t>
  </si>
  <si>
    <t>Role 4</t>
  </si>
  <si>
    <t>Role 5</t>
  </si>
  <si>
    <t>Role 6</t>
  </si>
  <si>
    <t>Role 7</t>
  </si>
  <si>
    <t>Role 8</t>
  </si>
  <si>
    <t>Salary On-Costs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</si>
</sst>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_ ;[Red]\-#,##0\ "/>
  </numFmts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indexed="18"/>
      <name val="Verdana"/>
      <family val="2"/>
    </font>
    <font>
      <sz val="10"/>
      <name val="Verdan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6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3" fontId="0" fillId="0" borderId="0" xfId="0" applyNumberFormat="1"/>
    <xf numFmtId="164" fontId="0" fillId="0" borderId="0" xfId="0" applyNumberFormat="1"/>
    <xf numFmtId="10" fontId="0" fillId="0" borderId="0" xfId="0" applyNumberFormat="1"/>
    <xf numFmtId="165" fontId="0" fillId="0" borderId="0" xfId="0" applyNumberFormat="1"/>
    <xf numFmtId="0" fontId="3" fillId="0" borderId="0" xfId="0" applyFont="1"/>
    <xf numFmtId="3" fontId="3" fillId="0" borderId="0" xfId="0" applyNumberFormat="1" applyFont="1"/>
    <xf numFmtId="3" fontId="0" fillId="2" borderId="0" xfId="0" applyNumberFormat="1" applyFill="1"/>
    <xf numFmtId="0" fontId="0" fillId="2" borderId="0" xfId="0" applyFill="1"/>
    <xf numFmtId="0" fontId="0" fillId="0" borderId="0" xfId="0" applyNumberFormat="1" applyFill="1"/>
    <xf numFmtId="0" fontId="0" fillId="0" borderId="0" xfId="0" applyFill="1"/>
    <xf numFmtId="3" fontId="0" fillId="0" borderId="0" xfId="0" applyNumberFormat="1" applyFill="1"/>
    <xf numFmtId="10" fontId="0" fillId="0" borderId="0" xfId="0" applyNumberFormat="1" applyFill="1"/>
    <xf numFmtId="3" fontId="5" fillId="0" borderId="0" xfId="0" applyNumberFormat="1" applyFont="1" applyFill="1"/>
    <xf numFmtId="1" fontId="0" fillId="0" borderId="0" xfId="0" applyNumberFormat="1"/>
    <xf numFmtId="9" fontId="0" fillId="0" borderId="0" xfId="0" applyNumberFormat="1"/>
    <xf numFmtId="4" fontId="0" fillId="0" borderId="0" xfId="0" applyNumberFormat="1"/>
    <xf numFmtId="10" fontId="0" fillId="2" borderId="0" xfId="0" applyNumberFormat="1" applyFill="1"/>
    <xf numFmtId="0" fontId="0" fillId="2" borderId="0" xfId="0" applyNumberFormat="1" applyFill="1"/>
    <xf numFmtId="9" fontId="0" fillId="2" borderId="0" xfId="0" applyNumberFormat="1" applyFill="1"/>
    <xf numFmtId="0" fontId="4" fillId="2" borderId="0" xfId="0" applyFont="1" applyFill="1"/>
  </cellXfs>
  <cellStyles count="1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'Basic Model'!$A$57</c:f>
              <c:strCache>
                <c:ptCount val="1"/>
                <c:pt idx="0">
                  <c:v>Turnover</c:v>
                </c:pt>
              </c:strCache>
            </c:strRef>
          </c:tx>
          <c:cat>
            <c:strRef>
              <c:f>'Basic Model'!$B$2:$F$2</c:f>
              <c:strCache>
                <c:ptCount val="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</c:strCache>
            </c:strRef>
          </c:cat>
          <c:val>
            <c:numRef>
              <c:f>'Basic Model'!$B$57:$F$57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9C-F748-959D-221610CCF936}"/>
            </c:ext>
          </c:extLst>
        </c:ser>
        <c:ser>
          <c:idx val="1"/>
          <c:order val="1"/>
          <c:tx>
            <c:strRef>
              <c:f>'Basic Model'!$A$61</c:f>
              <c:strCache>
                <c:ptCount val="1"/>
                <c:pt idx="0">
                  <c:v>Overhead</c:v>
                </c:pt>
              </c:strCache>
            </c:strRef>
          </c:tx>
          <c:cat>
            <c:strRef>
              <c:f>'Basic Model'!$B$2:$F$2</c:f>
              <c:strCache>
                <c:ptCount val="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</c:strCache>
            </c:strRef>
          </c:cat>
          <c:val>
            <c:numRef>
              <c:f>'Basic Model'!$B$61:$F$61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9C-F748-959D-221610CCF936}"/>
            </c:ext>
          </c:extLst>
        </c:ser>
        <c:ser>
          <c:idx val="2"/>
          <c:order val="2"/>
          <c:tx>
            <c:strRef>
              <c:f>'Basic Model'!$A$62</c:f>
              <c:strCache>
                <c:ptCount val="1"/>
                <c:pt idx="0">
                  <c:v>EBIT</c:v>
                </c:pt>
              </c:strCache>
            </c:strRef>
          </c:tx>
          <c:cat>
            <c:strRef>
              <c:f>'Basic Model'!$B$2:$F$2</c:f>
              <c:strCache>
                <c:ptCount val="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</c:strCache>
            </c:strRef>
          </c:cat>
          <c:val>
            <c:numRef>
              <c:f>'Basic Model'!$B$62:$F$62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9C-F748-959D-221610CC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4925152"/>
        <c:axId val="2091122576"/>
      </c:lineChart>
      <c:catAx>
        <c:axId val="2074925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91122576"/>
        <c:crosses val="autoZero"/>
        <c:auto val="1"/>
        <c:lblAlgn val="ctr"/>
        <c:lblOffset val="100"/>
        <c:noMultiLvlLbl val="0"/>
      </c:catAx>
      <c:valAx>
        <c:axId val="20911225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0749251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 of Activity by Type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'Basic Model'!$A$18</c:f>
              <c:strCache>
                <c:ptCount val="1"/>
                <c:pt idx="0">
                  <c:v>Product / Service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'Basic Model'!$B$2:$F$2</c:f>
              <c:strCache>
                <c:ptCount val="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</c:strCache>
            </c:strRef>
          </c:cat>
          <c:val>
            <c:numRef>
              <c:f>'Basic Model'!$B$18:$F$18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312-1A46-B05B-938BA678BA37}"/>
            </c:ext>
          </c:extLst>
        </c:ser>
        <c:ser>
          <c:idx val="1"/>
          <c:order val="1"/>
          <c:tx>
            <c:strRef>
              <c:f>'Basic Model'!$A$19</c:f>
              <c:strCache>
                <c:ptCount val="1"/>
                <c:pt idx="0">
                  <c:v>Product / Service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'Basic Model'!$B$2:$F$2</c:f>
              <c:strCache>
                <c:ptCount val="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</c:strCache>
            </c:strRef>
          </c:cat>
          <c:val>
            <c:numRef>
              <c:f>'Basic Model'!$B$19:$F$19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5312-1A46-B05B-938BA678BA37}"/>
            </c:ext>
          </c:extLst>
        </c:ser>
        <c:ser>
          <c:idx val="2"/>
          <c:order val="2"/>
          <c:tx>
            <c:strRef>
              <c:f>'Basic Model'!$A$20</c:f>
              <c:strCache>
                <c:ptCount val="1"/>
                <c:pt idx="0">
                  <c:v>Product / Service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'Basic Model'!$B$2:$F$2</c:f>
              <c:strCache>
                <c:ptCount val="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</c:strCache>
            </c:strRef>
          </c:cat>
          <c:val>
            <c:numRef>
              <c:f>'Basic Model'!$B$20:$F$20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5312-1A46-B05B-938BA678BA37}"/>
            </c:ext>
          </c:extLst>
        </c:ser>
        <c:ser>
          <c:idx val="3"/>
          <c:order val="3"/>
          <c:tx>
            <c:strRef>
              <c:f>'Basic Model'!$A$21</c:f>
              <c:strCache>
                <c:ptCount val="1"/>
                <c:pt idx="0">
                  <c:v>Product / Service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'Basic Model'!$B$2:$F$2</c:f>
              <c:strCache>
                <c:ptCount val="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</c:strCache>
            </c:strRef>
          </c:cat>
          <c:val>
            <c:numRef>
              <c:f>'Basic Model'!$B$21:$F$21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5312-1A46-B05B-938BA678BA37}"/>
            </c:ext>
          </c:extLst>
        </c:ser>
        <c:ser>
          <c:idx val="4"/>
          <c:order val="4"/>
          <c:tx>
            <c:strRef>
              <c:f>'Basic Model'!$A$22</c:f>
              <c:strCache>
                <c:ptCount val="1"/>
                <c:pt idx="0">
                  <c:v>Product / Service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'Basic Model'!$B$2:$F$2</c:f>
              <c:strCache>
                <c:ptCount val="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</c:strCache>
            </c:strRef>
          </c:cat>
          <c:val>
            <c:numRef>
              <c:f>'Basic Model'!$B$22:$F$22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5312-1A46-B05B-938BA678BA37}"/>
            </c:ext>
          </c:extLst>
        </c:ser>
        <c:ser>
          <c:idx val="5"/>
          <c:order val="5"/>
          <c:tx>
            <c:strRef>
              <c:f>'Basic Model'!$A$23</c:f>
              <c:strCache>
                <c:ptCount val="1"/>
                <c:pt idx="0">
                  <c:v>Product / Service 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'Basic Model'!$B$2:$F$2</c:f>
              <c:strCache>
                <c:ptCount val="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</c:strCache>
            </c:strRef>
          </c:cat>
          <c:val>
            <c:numRef>
              <c:f>'Basic Model'!$B$23:$F$23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5312-1A46-B05B-938BA678BA37}"/>
            </c:ext>
          </c:extLst>
        </c:ser>
        <c:ser>
          <c:idx val="6"/>
          <c:order val="6"/>
          <c:tx>
            <c:strRef>
              <c:f>'Basic Model'!$A$24</c:f>
              <c:strCache>
                <c:ptCount val="1"/>
                <c:pt idx="0">
                  <c:v>Product / Service 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'Basic Model'!$B$2:$F$2</c:f>
              <c:strCache>
                <c:ptCount val="5"/>
                <c:pt idx="0">
                  <c:v>Y1</c:v>
                </c:pt>
                <c:pt idx="1">
                  <c:v>Y2</c:v>
                </c:pt>
                <c:pt idx="2">
                  <c:v>Y3</c:v>
                </c:pt>
                <c:pt idx="3">
                  <c:v>Y4</c:v>
                </c:pt>
                <c:pt idx="4">
                  <c:v>Y5</c:v>
                </c:pt>
              </c:strCache>
            </c:strRef>
          </c:cat>
          <c:val>
            <c:numRef>
              <c:f>'Basic Model'!$B$24:$F$24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6-5312-1A46-B05B-938BA678B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6238816"/>
        <c:axId val="2106096832"/>
      </c:barChart>
      <c:catAx>
        <c:axId val="210623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6096832"/>
        <c:crosses val="autoZero"/>
        <c:auto val="1"/>
        <c:lblAlgn val="ctr"/>
        <c:lblOffset val="100"/>
        <c:noMultiLvlLbl val="0"/>
      </c:catAx>
      <c:valAx>
        <c:axId val="210609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62388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13448</xdr:colOff>
      <xdr:row>16</xdr:row>
      <xdr:rowOff>5602</xdr:rowOff>
    </xdr:from>
    <xdr:to>
      <xdr:col>14</xdr:col>
      <xdr:colOff>1464236</xdr:colOff>
      <xdr:row>44</xdr:row>
      <xdr:rowOff>14941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101606</xdr:colOff>
      <xdr:row>57</xdr:row>
      <xdr:rowOff>12700</xdr:rowOff>
    </xdr:from>
    <xdr:to>
      <xdr:col>14</xdr:col>
      <xdr:colOff>406400</xdr:colOff>
      <xdr:row>80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70"/>
  <sheetViews>
    <sheetView tabSelected="1" zoomScale="80" zoomScaleNormal="80" zoomScalePageLayoutView="130" workbookViewId="0">
      <pane xSplit="1" ySplit="2" topLeftCell="B34" activePane="bottomRight" state="frozen"/>
      <selection pane="topRight" activeCell="B1" sqref="B1"/>
      <selection pane="bottomLeft" activeCell="A3" sqref="A3"/>
      <selection pane="bottomRight" activeCell="C24" sqref="C24"/>
    </sheetView>
  </sheetViews>
  <sheetFormatPr baseColWidth="10" defaultRowHeight="16" x14ac:dyDescent="0.2"/>
  <cols>
    <col min="1" max="1" width="35.1640625" customWidth="1"/>
    <col min="2" max="2" width="13.83203125" bestFit="1" customWidth="1"/>
    <col min="6" max="6" width="11.33203125" bestFit="1" customWidth="1"/>
    <col min="8" max="8" width="38" bestFit="1" customWidth="1"/>
    <col min="9" max="9" width="10.5" bestFit="1" customWidth="1"/>
    <col min="10" max="10" width="10.1640625" bestFit="1" customWidth="1"/>
    <col min="11" max="11" width="10.83203125" bestFit="1" customWidth="1"/>
    <col min="12" max="12" width="10.1640625" bestFit="1" customWidth="1"/>
    <col min="14" max="14" width="23.33203125" bestFit="1" customWidth="1"/>
    <col min="15" max="15" width="21.5" bestFit="1" customWidth="1"/>
  </cols>
  <sheetData>
    <row r="2" spans="1:20" x14ac:dyDescent="0.2">
      <c r="B2" t="s">
        <v>15</v>
      </c>
      <c r="C2" t="s">
        <v>16</v>
      </c>
      <c r="D2" t="s">
        <v>17</v>
      </c>
      <c r="E2" t="s">
        <v>18</v>
      </c>
      <c r="F2" t="s">
        <v>19</v>
      </c>
    </row>
    <row r="3" spans="1:20" x14ac:dyDescent="0.2">
      <c r="B3" s="1"/>
      <c r="C3" s="1"/>
      <c r="D3" s="1"/>
      <c r="E3" s="1"/>
      <c r="F3" s="1"/>
      <c r="G3" s="1"/>
      <c r="M3" s="9"/>
      <c r="N3" s="9"/>
      <c r="O3" s="9"/>
      <c r="P3" s="9"/>
    </row>
    <row r="4" spans="1:20" x14ac:dyDescent="0.2">
      <c r="A4" t="s">
        <v>0</v>
      </c>
      <c r="B4" s="7">
        <v>50000</v>
      </c>
      <c r="C4" s="1">
        <f>($F$4-$B$4)/4+B4</f>
        <v>100000</v>
      </c>
      <c r="D4" s="1">
        <f>($F$4-$B$4)/4+C4</f>
        <v>150000</v>
      </c>
      <c r="E4" s="1">
        <f>($F$4-$B$4)/4+D4</f>
        <v>200000</v>
      </c>
      <c r="F4" s="7">
        <v>250000</v>
      </c>
      <c r="G4" s="1"/>
      <c r="H4" s="1"/>
      <c r="I4" s="10" t="s">
        <v>4</v>
      </c>
      <c r="J4" s="11" t="s">
        <v>1</v>
      </c>
      <c r="K4" s="10" t="s">
        <v>6</v>
      </c>
      <c r="L4" s="11" t="s">
        <v>7</v>
      </c>
      <c r="M4" s="9" t="s">
        <v>1</v>
      </c>
      <c r="N4" s="9"/>
      <c r="O4" s="9"/>
      <c r="P4" s="9"/>
      <c r="Q4" s="1"/>
      <c r="S4" s="1"/>
    </row>
    <row r="5" spans="1:20" x14ac:dyDescent="0.2">
      <c r="B5" s="1"/>
      <c r="C5" s="2">
        <f>(C4-B4)/B4</f>
        <v>1</v>
      </c>
      <c r="D5" s="2">
        <f t="shared" ref="D5:F5" si="0">(D4-C4)/C4</f>
        <v>0.5</v>
      </c>
      <c r="E5" s="2">
        <f t="shared" si="0"/>
        <v>0.33333333333333331</v>
      </c>
      <c r="F5" s="2">
        <f t="shared" si="0"/>
        <v>0.25</v>
      </c>
      <c r="G5" s="1"/>
      <c r="H5" s="20" t="s">
        <v>20</v>
      </c>
      <c r="I5" s="7"/>
      <c r="J5" s="11">
        <f>I5*(1-L5)</f>
        <v>0</v>
      </c>
      <c r="K5" s="13">
        <f t="shared" ref="K5:K9" si="1">I5-J5</f>
        <v>0</v>
      </c>
      <c r="L5" s="17"/>
      <c r="M5" s="12">
        <f t="shared" ref="M5:M11" si="2">1-L5</f>
        <v>1</v>
      </c>
      <c r="N5" s="11">
        <f>I5*L5</f>
        <v>0</v>
      </c>
      <c r="O5" s="9"/>
      <c r="P5" s="9"/>
      <c r="Q5" s="1"/>
      <c r="R5" s="3"/>
      <c r="T5" s="3"/>
    </row>
    <row r="6" spans="1:20" x14ac:dyDescent="0.2">
      <c r="A6" t="s">
        <v>1</v>
      </c>
      <c r="B6" s="2">
        <f>AVERAGE(M5:M15)</f>
        <v>1</v>
      </c>
      <c r="C6" s="2">
        <f>B6</f>
        <v>1</v>
      </c>
      <c r="D6" s="2">
        <f t="shared" ref="D6:F6" si="3">C6</f>
        <v>1</v>
      </c>
      <c r="E6" s="2">
        <f t="shared" si="3"/>
        <v>1</v>
      </c>
      <c r="F6" s="2">
        <f t="shared" si="3"/>
        <v>1</v>
      </c>
      <c r="G6" s="1"/>
      <c r="H6" s="20" t="s">
        <v>21</v>
      </c>
      <c r="I6" s="7"/>
      <c r="J6" s="11">
        <f>I6*(1-L6)</f>
        <v>0</v>
      </c>
      <c r="K6" s="13">
        <f t="shared" si="1"/>
        <v>0</v>
      </c>
      <c r="L6" s="17"/>
      <c r="M6" s="12">
        <f t="shared" si="2"/>
        <v>1</v>
      </c>
      <c r="N6" s="11">
        <f t="shared" ref="N6:N14" si="4">I6*L6</f>
        <v>0</v>
      </c>
      <c r="O6" s="9"/>
      <c r="P6" s="9"/>
      <c r="Q6" s="1"/>
      <c r="R6" s="3"/>
      <c r="T6" s="3"/>
    </row>
    <row r="7" spans="1:20" x14ac:dyDescent="0.2">
      <c r="B7" s="2"/>
      <c r="C7" s="2"/>
      <c r="D7" s="2"/>
      <c r="E7" s="2"/>
      <c r="F7" s="2"/>
      <c r="G7" s="1"/>
      <c r="H7" s="20" t="s">
        <v>22</v>
      </c>
      <c r="I7" s="7"/>
      <c r="J7" s="11">
        <f t="shared" ref="J7:J15" si="5">I7*(1-L7)</f>
        <v>0</v>
      </c>
      <c r="K7" s="13">
        <f t="shared" si="1"/>
        <v>0</v>
      </c>
      <c r="L7" s="17"/>
      <c r="M7" s="12">
        <f t="shared" si="2"/>
        <v>1</v>
      </c>
      <c r="N7" s="11">
        <f t="shared" si="4"/>
        <v>0</v>
      </c>
      <c r="O7" s="9"/>
      <c r="P7" s="9"/>
      <c r="Q7" s="1"/>
      <c r="R7" s="3"/>
      <c r="T7" s="3"/>
    </row>
    <row r="8" spans="1:20" x14ac:dyDescent="0.2">
      <c r="B8" s="2"/>
      <c r="C8" s="2"/>
      <c r="D8" s="2"/>
      <c r="E8" s="2"/>
      <c r="F8" s="2"/>
      <c r="G8" s="1"/>
      <c r="H8" s="20" t="s">
        <v>23</v>
      </c>
      <c r="I8" s="7"/>
      <c r="J8" s="11">
        <f t="shared" si="5"/>
        <v>0</v>
      </c>
      <c r="K8" s="13">
        <f t="shared" si="1"/>
        <v>0</v>
      </c>
      <c r="L8" s="17"/>
      <c r="M8" s="12">
        <f t="shared" si="2"/>
        <v>1</v>
      </c>
      <c r="N8" s="11">
        <f t="shared" si="4"/>
        <v>0</v>
      </c>
      <c r="O8" s="9"/>
      <c r="P8" s="9"/>
      <c r="Q8" s="1"/>
      <c r="R8" s="3"/>
      <c r="T8" s="3"/>
    </row>
    <row r="9" spans="1:20" x14ac:dyDescent="0.2">
      <c r="A9" t="s">
        <v>30</v>
      </c>
      <c r="B9" s="1"/>
      <c r="C9" s="19">
        <v>0.1</v>
      </c>
      <c r="D9" s="19">
        <v>0.1</v>
      </c>
      <c r="E9" s="19">
        <v>0.1</v>
      </c>
      <c r="F9" s="19">
        <v>0.1</v>
      </c>
      <c r="G9" s="1"/>
      <c r="H9" s="20" t="s">
        <v>24</v>
      </c>
      <c r="I9" s="7"/>
      <c r="J9" s="11">
        <f t="shared" si="5"/>
        <v>0</v>
      </c>
      <c r="K9" s="13">
        <f t="shared" si="1"/>
        <v>0</v>
      </c>
      <c r="L9" s="17"/>
      <c r="M9" s="12">
        <f t="shared" ref="M9" si="6">1-L9</f>
        <v>1</v>
      </c>
      <c r="N9" s="11">
        <f t="shared" si="4"/>
        <v>0</v>
      </c>
      <c r="O9" s="9"/>
      <c r="P9" s="9"/>
      <c r="Q9" s="1"/>
      <c r="R9" s="3"/>
      <c r="T9" s="3"/>
    </row>
    <row r="10" spans="1:20" x14ac:dyDescent="0.2">
      <c r="A10" t="s">
        <v>2</v>
      </c>
      <c r="B10" s="7">
        <v>0</v>
      </c>
      <c r="C10" s="1">
        <f>B10*1.1</f>
        <v>0</v>
      </c>
      <c r="D10" s="1">
        <f t="shared" ref="D10:F10" si="7">C10*1.1</f>
        <v>0</v>
      </c>
      <c r="E10" s="1">
        <f t="shared" si="7"/>
        <v>0</v>
      </c>
      <c r="F10" s="1">
        <f t="shared" si="7"/>
        <v>0</v>
      </c>
      <c r="G10" s="1"/>
      <c r="H10" s="20" t="s">
        <v>25</v>
      </c>
      <c r="I10" s="7"/>
      <c r="J10" s="11">
        <f t="shared" si="5"/>
        <v>0</v>
      </c>
      <c r="K10" s="13">
        <f>I10-J10</f>
        <v>0</v>
      </c>
      <c r="L10" s="17"/>
      <c r="M10" s="12">
        <f t="shared" si="2"/>
        <v>1</v>
      </c>
      <c r="N10" s="11">
        <f t="shared" si="4"/>
        <v>0</v>
      </c>
      <c r="O10" s="9"/>
      <c r="P10" s="9"/>
      <c r="Q10" s="1"/>
      <c r="T10" s="3"/>
    </row>
    <row r="11" spans="1:20" x14ac:dyDescent="0.2">
      <c r="A11" t="s">
        <v>14</v>
      </c>
      <c r="B11" s="1">
        <f>SUM(I47:I54)*(1+$I$55)</f>
        <v>0</v>
      </c>
      <c r="C11" s="1">
        <f t="shared" ref="C11:F11" si="8">SUM(J47:J54)*(1+$I$55)</f>
        <v>0</v>
      </c>
      <c r="D11" s="1">
        <f t="shared" si="8"/>
        <v>0</v>
      </c>
      <c r="E11" s="1">
        <f>SUM(L47:L54)*(1+$I$55)</f>
        <v>0</v>
      </c>
      <c r="F11" s="1">
        <f t="shared" si="8"/>
        <v>0</v>
      </c>
      <c r="G11" s="1"/>
      <c r="H11" s="20" t="s">
        <v>26</v>
      </c>
      <c r="I11" s="7"/>
      <c r="J11" s="11">
        <f t="shared" si="5"/>
        <v>0</v>
      </c>
      <c r="K11" s="13">
        <f>I11-J11</f>
        <v>0</v>
      </c>
      <c r="L11" s="17"/>
      <c r="M11" s="12">
        <f t="shared" si="2"/>
        <v>1</v>
      </c>
      <c r="N11" s="11">
        <f t="shared" si="4"/>
        <v>0</v>
      </c>
      <c r="O11" s="9"/>
      <c r="P11" s="9"/>
      <c r="Q11" s="1"/>
      <c r="R11" s="3"/>
      <c r="T11" s="3"/>
    </row>
    <row r="12" spans="1:20" x14ac:dyDescent="0.2">
      <c r="B12" s="14"/>
      <c r="C12" s="1"/>
      <c r="D12" s="1"/>
      <c r="E12" s="1"/>
      <c r="F12" s="1"/>
      <c r="G12" s="1"/>
      <c r="H12" s="20" t="s">
        <v>27</v>
      </c>
      <c r="I12" s="7"/>
      <c r="J12" s="11">
        <f t="shared" si="5"/>
        <v>0</v>
      </c>
      <c r="K12" s="13">
        <f t="shared" ref="K12:K15" si="9">I12-J12</f>
        <v>0</v>
      </c>
      <c r="L12" s="17"/>
      <c r="M12" s="12">
        <f t="shared" ref="M12:M15" si="10">1-L12</f>
        <v>1</v>
      </c>
      <c r="N12" s="11">
        <f t="shared" si="4"/>
        <v>0</v>
      </c>
      <c r="O12" s="9"/>
      <c r="P12" s="9"/>
      <c r="Q12" s="1"/>
      <c r="R12" s="3"/>
      <c r="T12" s="3"/>
    </row>
    <row r="13" spans="1:20" x14ac:dyDescent="0.2">
      <c r="A13" t="s">
        <v>10</v>
      </c>
      <c r="B13" s="1">
        <f t="shared" ref="B13:F13" si="11">B10+B11</f>
        <v>0</v>
      </c>
      <c r="C13" s="1">
        <f t="shared" si="11"/>
        <v>0</v>
      </c>
      <c r="D13" s="1">
        <f t="shared" si="11"/>
        <v>0</v>
      </c>
      <c r="E13" s="1">
        <f t="shared" si="11"/>
        <v>0</v>
      </c>
      <c r="F13" s="1">
        <f t="shared" si="11"/>
        <v>0</v>
      </c>
      <c r="G13" s="1"/>
      <c r="H13" s="20" t="s">
        <v>28</v>
      </c>
      <c r="I13" s="7"/>
      <c r="J13" s="11">
        <f t="shared" si="5"/>
        <v>0</v>
      </c>
      <c r="K13" s="13">
        <f t="shared" si="9"/>
        <v>0</v>
      </c>
      <c r="L13" s="17"/>
      <c r="M13" s="12">
        <f t="shared" si="10"/>
        <v>1</v>
      </c>
      <c r="N13" s="11">
        <f t="shared" si="4"/>
        <v>0</v>
      </c>
      <c r="O13" s="9"/>
      <c r="P13" s="9"/>
      <c r="Q13" s="1"/>
      <c r="R13" s="3"/>
      <c r="T13" s="3"/>
    </row>
    <row r="14" spans="1:20" x14ac:dyDescent="0.2">
      <c r="A14" t="s">
        <v>11</v>
      </c>
      <c r="B14" s="1">
        <f>B13+B4</f>
        <v>50000</v>
      </c>
      <c r="C14" s="1">
        <f>C13+C4</f>
        <v>100000</v>
      </c>
      <c r="D14" s="1">
        <f>D13+D4</f>
        <v>150000</v>
      </c>
      <c r="E14" s="1">
        <f>E13+E4</f>
        <v>200000</v>
      </c>
      <c r="F14" s="1" t="e">
        <f>F13+#REF!</f>
        <v>#REF!</v>
      </c>
      <c r="G14" s="1"/>
      <c r="H14" s="20" t="s">
        <v>29</v>
      </c>
      <c r="I14" s="7"/>
      <c r="J14" s="11">
        <f t="shared" si="5"/>
        <v>0</v>
      </c>
      <c r="K14" s="13">
        <f t="shared" si="9"/>
        <v>0</v>
      </c>
      <c r="L14" s="17"/>
      <c r="M14" s="12">
        <f t="shared" si="10"/>
        <v>1</v>
      </c>
      <c r="N14" s="11">
        <f t="shared" si="4"/>
        <v>0</v>
      </c>
    </row>
    <row r="15" spans="1:20" x14ac:dyDescent="0.2">
      <c r="B15" s="1"/>
      <c r="C15" s="1"/>
      <c r="D15" s="1"/>
      <c r="E15" s="1"/>
      <c r="F15" s="1"/>
      <c r="G15" s="1"/>
      <c r="H15" s="20"/>
      <c r="I15" s="7"/>
      <c r="J15" s="11">
        <f t="shared" si="5"/>
        <v>0</v>
      </c>
      <c r="K15" s="13">
        <f t="shared" si="9"/>
        <v>0</v>
      </c>
      <c r="L15" s="17"/>
      <c r="M15" s="12">
        <f t="shared" si="10"/>
        <v>1</v>
      </c>
    </row>
    <row r="16" spans="1:20" x14ac:dyDescent="0.2">
      <c r="B16" s="1"/>
      <c r="C16" s="1"/>
      <c r="D16" s="1"/>
      <c r="E16" s="1"/>
      <c r="F16" s="1"/>
      <c r="G16" s="1"/>
      <c r="H16" s="1"/>
      <c r="I16" s="1"/>
    </row>
    <row r="17" spans="1:15" x14ac:dyDescent="0.2">
      <c r="A17" s="5" t="s">
        <v>8</v>
      </c>
      <c r="B17" s="1"/>
      <c r="C17" s="1"/>
      <c r="D17" s="1"/>
      <c r="E17" s="1"/>
      <c r="F17" s="1"/>
      <c r="G17" s="1"/>
      <c r="H17" s="1"/>
      <c r="I17" s="1"/>
    </row>
    <row r="18" spans="1:15" x14ac:dyDescent="0.2">
      <c r="A18" s="1" t="str">
        <f>H5</f>
        <v>Product / Service 1</v>
      </c>
      <c r="B18" s="18"/>
      <c r="C18" s="18"/>
      <c r="D18" s="18"/>
      <c r="E18" s="18"/>
      <c r="F18" s="18"/>
      <c r="G18" s="1"/>
      <c r="H18" s="1"/>
      <c r="I18" s="1"/>
    </row>
    <row r="19" spans="1:15" x14ac:dyDescent="0.2">
      <c r="A19" s="1" t="str">
        <f>H6</f>
        <v>Product / Service 2</v>
      </c>
      <c r="B19" s="18"/>
      <c r="C19" s="18"/>
      <c r="D19" s="18"/>
      <c r="E19" s="18"/>
      <c r="F19" s="18"/>
      <c r="G19" s="1"/>
      <c r="H19" s="1"/>
      <c r="I19" s="1"/>
    </row>
    <row r="20" spans="1:15" x14ac:dyDescent="0.2">
      <c r="A20" s="1" t="str">
        <f t="shared" ref="A20:A28" si="12">H7</f>
        <v>Product / Service 3</v>
      </c>
      <c r="B20" s="18"/>
      <c r="C20" s="18"/>
      <c r="D20" s="18"/>
      <c r="E20" s="18"/>
      <c r="F20" s="18"/>
      <c r="G20" s="1"/>
      <c r="H20" s="1"/>
      <c r="I20" s="1"/>
    </row>
    <row r="21" spans="1:15" x14ac:dyDescent="0.2">
      <c r="A21" s="11" t="str">
        <f t="shared" si="12"/>
        <v>Product / Service 4</v>
      </c>
      <c r="B21" s="18"/>
      <c r="C21" s="18"/>
      <c r="D21" s="18"/>
      <c r="E21" s="18"/>
      <c r="F21" s="18"/>
      <c r="G21" s="1"/>
      <c r="H21" s="1"/>
      <c r="I21" s="1"/>
    </row>
    <row r="22" spans="1:15" x14ac:dyDescent="0.2">
      <c r="A22" s="11" t="str">
        <f t="shared" si="12"/>
        <v>Product / Service 5</v>
      </c>
      <c r="B22" s="18"/>
      <c r="C22" s="18"/>
      <c r="D22" s="18"/>
      <c r="E22" s="18"/>
      <c r="F22" s="18"/>
      <c r="G22" s="1"/>
      <c r="H22" s="1"/>
      <c r="I22" s="1"/>
    </row>
    <row r="23" spans="1:15" x14ac:dyDescent="0.2">
      <c r="A23" s="11" t="str">
        <f t="shared" si="12"/>
        <v>Product / Service 6</v>
      </c>
      <c r="B23" s="18"/>
      <c r="C23" s="18"/>
      <c r="D23" s="18"/>
      <c r="E23" s="18"/>
      <c r="F23" s="18"/>
      <c r="G23" s="1"/>
      <c r="H23" s="1"/>
      <c r="I23" s="1"/>
      <c r="O23" s="16"/>
    </row>
    <row r="24" spans="1:15" x14ac:dyDescent="0.2">
      <c r="A24" s="11" t="str">
        <f t="shared" si="12"/>
        <v>Product / Service 7</v>
      </c>
      <c r="B24" s="18"/>
      <c r="C24" s="18"/>
      <c r="D24" s="18"/>
      <c r="E24" s="18"/>
      <c r="F24" s="18"/>
      <c r="G24" s="1"/>
      <c r="H24" s="1"/>
      <c r="I24" s="1"/>
      <c r="O24" s="3"/>
    </row>
    <row r="25" spans="1:15" x14ac:dyDescent="0.2">
      <c r="A25" s="11" t="str">
        <f t="shared" si="12"/>
        <v>Product / Service 8</v>
      </c>
      <c r="B25" s="18"/>
      <c r="C25" s="18"/>
      <c r="D25" s="18"/>
      <c r="E25" s="18"/>
      <c r="F25" s="18"/>
      <c r="G25" s="1"/>
      <c r="H25" s="1"/>
      <c r="I25" s="1"/>
    </row>
    <row r="26" spans="1:15" ht="17" customHeight="1" x14ac:dyDescent="0.2">
      <c r="A26" s="1" t="str">
        <f t="shared" si="12"/>
        <v>Product / Service 9</v>
      </c>
      <c r="B26" s="18"/>
      <c r="C26" s="18"/>
      <c r="D26" s="18"/>
      <c r="E26" s="18"/>
      <c r="F26" s="18"/>
      <c r="G26" s="1"/>
    </row>
    <row r="27" spans="1:15" ht="17" customHeight="1" x14ac:dyDescent="0.2">
      <c r="A27" s="1" t="str">
        <f t="shared" si="12"/>
        <v>Product / Service 10</v>
      </c>
      <c r="B27" s="18"/>
      <c r="C27" s="18"/>
      <c r="D27" s="18"/>
      <c r="E27" s="18"/>
      <c r="F27" s="18"/>
      <c r="G27" s="1"/>
    </row>
    <row r="28" spans="1:15" x14ac:dyDescent="0.2">
      <c r="A28" s="1">
        <f t="shared" si="12"/>
        <v>0</v>
      </c>
      <c r="B28" s="18"/>
      <c r="C28" s="18"/>
      <c r="D28" s="18"/>
      <c r="E28" s="18"/>
      <c r="F28" s="18"/>
      <c r="G28" s="1"/>
    </row>
    <row r="29" spans="1:15" x14ac:dyDescent="0.2">
      <c r="B29" s="14">
        <f>SUM(B18:B28)</f>
        <v>0</v>
      </c>
      <c r="C29" s="14">
        <f t="shared" ref="C29:F29" si="13">SUM(C18:C28)</f>
        <v>0</v>
      </c>
      <c r="D29" s="14">
        <f t="shared" si="13"/>
        <v>0</v>
      </c>
      <c r="E29" s="14">
        <f t="shared" si="13"/>
        <v>0</v>
      </c>
      <c r="F29" s="14">
        <f t="shared" si="13"/>
        <v>0</v>
      </c>
      <c r="G29" s="1"/>
    </row>
    <row r="30" spans="1:15" x14ac:dyDescent="0.2">
      <c r="A30" s="5" t="s">
        <v>9</v>
      </c>
      <c r="C30" s="14"/>
      <c r="D30" s="14"/>
      <c r="E30" s="14"/>
      <c r="F30" s="14"/>
      <c r="G30" s="1"/>
    </row>
    <row r="31" spans="1:15" x14ac:dyDescent="0.2">
      <c r="A31" s="1" t="str">
        <f t="shared" ref="A31:A41" si="14">A18</f>
        <v>Product / Service 1</v>
      </c>
      <c r="B31" s="1">
        <f>B18*$I5</f>
        <v>0</v>
      </c>
      <c r="C31" s="1">
        <f>C18*$I5</f>
        <v>0</v>
      </c>
      <c r="D31" s="1">
        <f>D18*$I5</f>
        <v>0</v>
      </c>
      <c r="E31" s="1">
        <f>E18*$I5</f>
        <v>0</v>
      </c>
      <c r="F31" s="1">
        <f>F18*$I5</f>
        <v>0</v>
      </c>
      <c r="G31" s="1"/>
    </row>
    <row r="32" spans="1:15" x14ac:dyDescent="0.2">
      <c r="A32" s="1" t="str">
        <f t="shared" si="14"/>
        <v>Product / Service 2</v>
      </c>
      <c r="B32" s="1">
        <f>B19*$I6</f>
        <v>0</v>
      </c>
      <c r="C32" s="1">
        <f>C19*$I6</f>
        <v>0</v>
      </c>
      <c r="D32" s="1">
        <f>D19*$I6</f>
        <v>0</v>
      </c>
      <c r="E32" s="1">
        <f>E19*$I6</f>
        <v>0</v>
      </c>
      <c r="F32" s="1">
        <f>F19*$I6</f>
        <v>0</v>
      </c>
    </row>
    <row r="33" spans="1:13" x14ac:dyDescent="0.2">
      <c r="A33" s="1" t="str">
        <f t="shared" si="14"/>
        <v>Product / Service 3</v>
      </c>
      <c r="B33" s="1">
        <f>B20*$I7</f>
        <v>0</v>
      </c>
      <c r="C33" s="1">
        <f>C20*$I7</f>
        <v>0</v>
      </c>
      <c r="D33" s="1">
        <f>D20*$I7</f>
        <v>0</v>
      </c>
      <c r="E33" s="1">
        <f>E20*$I7</f>
        <v>0</v>
      </c>
      <c r="F33" s="1">
        <f>F20*$I7</f>
        <v>0</v>
      </c>
    </row>
    <row r="34" spans="1:13" x14ac:dyDescent="0.2">
      <c r="A34" s="1" t="str">
        <f t="shared" si="14"/>
        <v>Product / Service 4</v>
      </c>
      <c r="B34" s="1">
        <f>B21*$I8</f>
        <v>0</v>
      </c>
      <c r="C34" s="1">
        <f>C21*$I8</f>
        <v>0</v>
      </c>
      <c r="D34" s="1">
        <f>D21*$I8</f>
        <v>0</v>
      </c>
      <c r="E34" s="1">
        <f>E21*$I8</f>
        <v>0</v>
      </c>
      <c r="F34" s="1">
        <f>F21*$I8</f>
        <v>0</v>
      </c>
    </row>
    <row r="35" spans="1:13" x14ac:dyDescent="0.2">
      <c r="A35" s="1" t="str">
        <f t="shared" si="14"/>
        <v>Product / Service 5</v>
      </c>
      <c r="B35" s="1">
        <f>B22*$I9</f>
        <v>0</v>
      </c>
      <c r="C35" s="1">
        <f>C22*$I9</f>
        <v>0</v>
      </c>
      <c r="D35" s="1">
        <f>D22*$I9</f>
        <v>0</v>
      </c>
      <c r="E35" s="1">
        <f>E22*$I9</f>
        <v>0</v>
      </c>
      <c r="F35" s="1">
        <f>F22*$I9</f>
        <v>0</v>
      </c>
    </row>
    <row r="36" spans="1:13" x14ac:dyDescent="0.2">
      <c r="A36" s="1" t="str">
        <f t="shared" si="14"/>
        <v>Product / Service 6</v>
      </c>
      <c r="B36" s="1">
        <f>B23*$I10</f>
        <v>0</v>
      </c>
      <c r="C36" s="1">
        <f>C23*$I10</f>
        <v>0</v>
      </c>
      <c r="D36" s="1">
        <f>D23*$I10</f>
        <v>0</v>
      </c>
      <c r="E36" s="1">
        <f>E23*$I10</f>
        <v>0</v>
      </c>
      <c r="F36" s="1">
        <f>F23*$I10</f>
        <v>0</v>
      </c>
    </row>
    <row r="37" spans="1:13" x14ac:dyDescent="0.2">
      <c r="A37" s="1" t="str">
        <f t="shared" si="14"/>
        <v>Product / Service 7</v>
      </c>
      <c r="B37" s="1">
        <f>B24*$I11</f>
        <v>0</v>
      </c>
      <c r="C37" s="1">
        <f>C24*$I11</f>
        <v>0</v>
      </c>
      <c r="D37" s="1">
        <f>D24*$I11</f>
        <v>0</v>
      </c>
      <c r="E37" s="1">
        <f>E24*$I11</f>
        <v>0</v>
      </c>
      <c r="F37" s="1">
        <f>F24*$I11</f>
        <v>0</v>
      </c>
    </row>
    <row r="38" spans="1:13" x14ac:dyDescent="0.2">
      <c r="A38" s="1" t="str">
        <f t="shared" si="14"/>
        <v>Product / Service 8</v>
      </c>
      <c r="B38" s="1">
        <f>B25*$I12</f>
        <v>0</v>
      </c>
      <c r="C38" s="1">
        <f>C25*$I12</f>
        <v>0</v>
      </c>
      <c r="D38" s="1">
        <f>D25*$I12</f>
        <v>0</v>
      </c>
      <c r="E38" s="1">
        <f>E25*$I12</f>
        <v>0</v>
      </c>
      <c r="F38" s="1">
        <f>F25*$I12</f>
        <v>0</v>
      </c>
    </row>
    <row r="39" spans="1:13" x14ac:dyDescent="0.2">
      <c r="A39" s="1" t="str">
        <f t="shared" si="14"/>
        <v>Product / Service 9</v>
      </c>
      <c r="B39" s="1">
        <f>B26*$I13</f>
        <v>0</v>
      </c>
      <c r="C39" s="1">
        <f>C26*$I13</f>
        <v>0</v>
      </c>
      <c r="D39" s="1">
        <f>D26*$I13</f>
        <v>0</v>
      </c>
      <c r="E39" s="1">
        <f>E26*$I13</f>
        <v>0</v>
      </c>
      <c r="F39" s="1">
        <f>F26*$I13</f>
        <v>0</v>
      </c>
    </row>
    <row r="40" spans="1:13" x14ac:dyDescent="0.2">
      <c r="A40" s="1" t="str">
        <f t="shared" si="14"/>
        <v>Product / Service 10</v>
      </c>
      <c r="B40" s="1">
        <f>B27*$I14</f>
        <v>0</v>
      </c>
      <c r="C40" s="1">
        <f>C27*$I14</f>
        <v>0</v>
      </c>
      <c r="D40" s="1">
        <f>D27*$I14</f>
        <v>0</v>
      </c>
      <c r="E40" s="1">
        <f>E27*$I14</f>
        <v>0</v>
      </c>
      <c r="F40" s="1">
        <f>F27*$I14</f>
        <v>0</v>
      </c>
    </row>
    <row r="41" spans="1:13" x14ac:dyDescent="0.2">
      <c r="A41" s="1">
        <f t="shared" si="14"/>
        <v>0</v>
      </c>
      <c r="B41" s="1">
        <f>B28*$I15</f>
        <v>0</v>
      </c>
      <c r="C41" s="1">
        <f>C28*$I15</f>
        <v>0</v>
      </c>
      <c r="D41" s="1">
        <f>D28*$I15</f>
        <v>0</v>
      </c>
      <c r="E41" s="1">
        <f>E28*$I15</f>
        <v>0</v>
      </c>
      <c r="F41" s="1">
        <f>F28*$I15</f>
        <v>0</v>
      </c>
    </row>
    <row r="42" spans="1:13" x14ac:dyDescent="0.2">
      <c r="A42" s="1"/>
      <c r="B42" s="1"/>
      <c r="C42" s="1"/>
      <c r="D42" s="1"/>
      <c r="E42" s="1"/>
      <c r="F42" s="1"/>
    </row>
    <row r="43" spans="1:13" x14ac:dyDescent="0.2">
      <c r="A43" s="6" t="s">
        <v>6</v>
      </c>
      <c r="B43" s="1"/>
      <c r="C43" s="1"/>
      <c r="D43" s="1"/>
      <c r="E43" s="1"/>
      <c r="F43" s="1"/>
    </row>
    <row r="44" spans="1:13" x14ac:dyDescent="0.2">
      <c r="A44" s="1" t="str">
        <f>A31</f>
        <v>Product / Service 1</v>
      </c>
      <c r="B44" s="1">
        <f>B31*($L5)</f>
        <v>0</v>
      </c>
      <c r="C44" s="1">
        <f>C31*($L5)</f>
        <v>0</v>
      </c>
      <c r="D44" s="1">
        <f>D31*($L5)</f>
        <v>0</v>
      </c>
      <c r="E44" s="1">
        <f>E31*($L5)</f>
        <v>0</v>
      </c>
      <c r="F44" s="1">
        <f>F31*($L5)</f>
        <v>0</v>
      </c>
    </row>
    <row r="45" spans="1:13" x14ac:dyDescent="0.2">
      <c r="A45" s="1" t="str">
        <f t="shared" ref="A45:A54" si="15">A32</f>
        <v>Product / Service 2</v>
      </c>
      <c r="B45" s="1">
        <f>B32*($L6)</f>
        <v>0</v>
      </c>
      <c r="C45" s="1">
        <f>C32*($L6)</f>
        <v>0</v>
      </c>
      <c r="D45" s="1">
        <f>D32*($L6)</f>
        <v>0</v>
      </c>
      <c r="E45" s="1">
        <f>E32*($L6)</f>
        <v>0</v>
      </c>
      <c r="F45" s="1">
        <f>F32*($L6)</f>
        <v>0</v>
      </c>
      <c r="I45" s="15">
        <v>0.05</v>
      </c>
      <c r="J45" s="15">
        <v>0.05</v>
      </c>
      <c r="K45" s="15">
        <v>0.05</v>
      </c>
      <c r="L45" s="15">
        <v>0.05</v>
      </c>
      <c r="M45" s="15">
        <v>0.05</v>
      </c>
    </row>
    <row r="46" spans="1:13" x14ac:dyDescent="0.2">
      <c r="A46" s="1" t="str">
        <f t="shared" si="15"/>
        <v>Product / Service 3</v>
      </c>
      <c r="B46" s="1">
        <f>B33*($L7)</f>
        <v>0</v>
      </c>
      <c r="C46" s="1">
        <f>C33*($L7)</f>
        <v>0</v>
      </c>
      <c r="D46" s="1">
        <f>D33*($L7)</f>
        <v>0</v>
      </c>
      <c r="E46" s="1">
        <f>E33*($L7)</f>
        <v>0</v>
      </c>
      <c r="F46" s="1">
        <f>F33*($L7)</f>
        <v>0</v>
      </c>
      <c r="I46" t="str">
        <f>B2</f>
        <v>Y1</v>
      </c>
      <c r="J46" t="str">
        <f>C2</f>
        <v>Y2</v>
      </c>
      <c r="K46" t="str">
        <f>D2</f>
        <v>Y3</v>
      </c>
      <c r="L46" t="str">
        <f>E2</f>
        <v>Y4</v>
      </c>
      <c r="M46" t="str">
        <f>F2</f>
        <v>Y5</v>
      </c>
    </row>
    <row r="47" spans="1:13" x14ac:dyDescent="0.2">
      <c r="A47" s="1" t="str">
        <f t="shared" si="15"/>
        <v>Product / Service 4</v>
      </c>
      <c r="B47" s="1">
        <f>B34*($L8)</f>
        <v>0</v>
      </c>
      <c r="C47" s="1">
        <f>C34*($L8)</f>
        <v>0</v>
      </c>
      <c r="D47" s="1">
        <f>D34*($L8)</f>
        <v>0</v>
      </c>
      <c r="E47" s="1">
        <f>E34*($L8)</f>
        <v>0</v>
      </c>
      <c r="F47" s="1">
        <f>F34*($L8)</f>
        <v>0</v>
      </c>
      <c r="H47" s="7" t="s">
        <v>31</v>
      </c>
      <c r="I47" s="7"/>
      <c r="J47" s="1">
        <f t="shared" ref="J47" si="16">I47*(1+J$45)</f>
        <v>0</v>
      </c>
      <c r="K47" s="1">
        <f t="shared" ref="K47" si="17">J47*(1+K$45)</f>
        <v>0</v>
      </c>
      <c r="L47" s="1">
        <f t="shared" ref="L47" si="18">K47*(1+L$45)</f>
        <v>0</v>
      </c>
      <c r="M47" s="1">
        <f t="shared" ref="M47" si="19">L47*(1+M$45)</f>
        <v>0</v>
      </c>
    </row>
    <row r="48" spans="1:13" x14ac:dyDescent="0.2">
      <c r="A48" s="1" t="str">
        <f t="shared" si="15"/>
        <v>Product / Service 5</v>
      </c>
      <c r="B48" s="1">
        <f>B35*($L9)</f>
        <v>0</v>
      </c>
      <c r="C48" s="1">
        <f>C35*($L9)</f>
        <v>0</v>
      </c>
      <c r="D48" s="1">
        <f>D35*($L9)</f>
        <v>0</v>
      </c>
      <c r="E48" s="1">
        <f>E35*($L9)</f>
        <v>0</v>
      </c>
      <c r="F48" s="1">
        <f>F35*($L9)</f>
        <v>0</v>
      </c>
      <c r="H48" s="7" t="s">
        <v>32</v>
      </c>
      <c r="I48" s="7"/>
      <c r="J48" s="1">
        <f t="shared" ref="J48:J54" si="20">I48*(1+J$45)</f>
        <v>0</v>
      </c>
      <c r="K48" s="1">
        <f t="shared" ref="K48:K54" si="21">J48*(1+K$45)</f>
        <v>0</v>
      </c>
      <c r="L48" s="1">
        <f t="shared" ref="L48:L54" si="22">K48*(1+L$45)</f>
        <v>0</v>
      </c>
      <c r="M48" s="1">
        <f t="shared" ref="M48:M54" si="23">L48*(1+M$45)</f>
        <v>0</v>
      </c>
    </row>
    <row r="49" spans="1:13" x14ac:dyDescent="0.2">
      <c r="A49" s="1" t="str">
        <f t="shared" si="15"/>
        <v>Product / Service 6</v>
      </c>
      <c r="B49" s="1">
        <f>B36*($L10)</f>
        <v>0</v>
      </c>
      <c r="C49" s="1">
        <f>C36*($L10)</f>
        <v>0</v>
      </c>
      <c r="D49" s="1">
        <f>D36*($L10)</f>
        <v>0</v>
      </c>
      <c r="E49" s="1">
        <f>E36*($L10)</f>
        <v>0</v>
      </c>
      <c r="F49" s="1">
        <f>F36*($L10)</f>
        <v>0</v>
      </c>
      <c r="H49" s="7" t="s">
        <v>33</v>
      </c>
      <c r="I49" s="7"/>
      <c r="J49" s="1">
        <f t="shared" si="20"/>
        <v>0</v>
      </c>
      <c r="K49" s="1">
        <f t="shared" si="21"/>
        <v>0</v>
      </c>
      <c r="L49" s="1">
        <f t="shared" si="22"/>
        <v>0</v>
      </c>
      <c r="M49" s="1">
        <f t="shared" si="23"/>
        <v>0</v>
      </c>
    </row>
    <row r="50" spans="1:13" x14ac:dyDescent="0.2">
      <c r="A50" s="1" t="str">
        <f t="shared" si="15"/>
        <v>Product / Service 7</v>
      </c>
      <c r="B50" s="1">
        <f>B37*($L11)</f>
        <v>0</v>
      </c>
      <c r="C50" s="1">
        <f>C37*($L11)</f>
        <v>0</v>
      </c>
      <c r="D50" s="1">
        <f>D37*($L11)</f>
        <v>0</v>
      </c>
      <c r="E50" s="1">
        <f>E37*($L11)</f>
        <v>0</v>
      </c>
      <c r="F50" s="1">
        <f>F37*($L11)</f>
        <v>0</v>
      </c>
      <c r="H50" s="7" t="s">
        <v>34</v>
      </c>
      <c r="I50" s="8"/>
      <c r="J50" s="1">
        <f t="shared" si="20"/>
        <v>0</v>
      </c>
      <c r="K50" s="1">
        <f t="shared" si="21"/>
        <v>0</v>
      </c>
      <c r="L50" s="1">
        <f t="shared" si="22"/>
        <v>0</v>
      </c>
      <c r="M50" s="1">
        <f t="shared" si="23"/>
        <v>0</v>
      </c>
    </row>
    <row r="51" spans="1:13" x14ac:dyDescent="0.2">
      <c r="A51" s="1" t="str">
        <f t="shared" si="15"/>
        <v>Product / Service 8</v>
      </c>
      <c r="B51" s="1">
        <f>B38*($L12)</f>
        <v>0</v>
      </c>
      <c r="C51" s="1">
        <f>C38*($L12)</f>
        <v>0</v>
      </c>
      <c r="D51" s="1">
        <f>D38*($L12)</f>
        <v>0</v>
      </c>
      <c r="E51" s="1">
        <f>E38*($L12)</f>
        <v>0</v>
      </c>
      <c r="F51" s="1">
        <f>F38*($L12)</f>
        <v>0</v>
      </c>
      <c r="H51" s="7" t="s">
        <v>35</v>
      </c>
      <c r="I51" s="7"/>
      <c r="J51" s="1">
        <f t="shared" si="20"/>
        <v>0</v>
      </c>
      <c r="K51" s="1">
        <f t="shared" si="21"/>
        <v>0</v>
      </c>
      <c r="L51" s="1">
        <f t="shared" si="22"/>
        <v>0</v>
      </c>
      <c r="M51" s="1">
        <f t="shared" si="23"/>
        <v>0</v>
      </c>
    </row>
    <row r="52" spans="1:13" x14ac:dyDescent="0.2">
      <c r="A52" s="1" t="str">
        <f t="shared" si="15"/>
        <v>Product / Service 9</v>
      </c>
      <c r="B52" s="1">
        <f>B39*($L13)</f>
        <v>0</v>
      </c>
      <c r="C52" s="1">
        <f>C39*($L13)</f>
        <v>0</v>
      </c>
      <c r="D52" s="1">
        <f>D39*($L13)</f>
        <v>0</v>
      </c>
      <c r="E52" s="1">
        <f>E39*($L13)</f>
        <v>0</v>
      </c>
      <c r="F52" s="1">
        <f>F39*($L13)</f>
        <v>0</v>
      </c>
      <c r="H52" s="7" t="s">
        <v>36</v>
      </c>
      <c r="I52" s="7"/>
      <c r="J52" s="1">
        <f t="shared" si="20"/>
        <v>0</v>
      </c>
      <c r="K52" s="1">
        <f t="shared" si="21"/>
        <v>0</v>
      </c>
      <c r="L52" s="1">
        <f t="shared" si="22"/>
        <v>0</v>
      </c>
      <c r="M52" s="1">
        <f t="shared" si="23"/>
        <v>0</v>
      </c>
    </row>
    <row r="53" spans="1:13" x14ac:dyDescent="0.2">
      <c r="A53" s="1" t="str">
        <f t="shared" si="15"/>
        <v>Product / Service 10</v>
      </c>
      <c r="B53" s="1">
        <f>B40*($L14)</f>
        <v>0</v>
      </c>
      <c r="C53" s="1">
        <f>C40*($L14)</f>
        <v>0</v>
      </c>
      <c r="D53" s="1">
        <f>D40*($L14)</f>
        <v>0</v>
      </c>
      <c r="E53" s="1">
        <f>E40*($L14)</f>
        <v>0</v>
      </c>
      <c r="F53" s="1">
        <f>F40*($L14)</f>
        <v>0</v>
      </c>
      <c r="H53" s="7" t="s">
        <v>37</v>
      </c>
      <c r="I53" s="7"/>
      <c r="J53" s="1">
        <f t="shared" si="20"/>
        <v>0</v>
      </c>
      <c r="K53" s="1">
        <f t="shared" si="21"/>
        <v>0</v>
      </c>
      <c r="L53" s="1">
        <f t="shared" si="22"/>
        <v>0</v>
      </c>
      <c r="M53" s="1">
        <f t="shared" si="23"/>
        <v>0</v>
      </c>
    </row>
    <row r="54" spans="1:13" x14ac:dyDescent="0.2">
      <c r="A54" s="1">
        <f t="shared" si="15"/>
        <v>0</v>
      </c>
      <c r="B54" s="1">
        <f>B41*($L15)</f>
        <v>0</v>
      </c>
      <c r="C54" s="1">
        <f>C41*($L15)</f>
        <v>0</v>
      </c>
      <c r="D54" s="1">
        <f>D41*($L15)</f>
        <v>0</v>
      </c>
      <c r="E54" s="1">
        <f>E41*($L15)</f>
        <v>0</v>
      </c>
      <c r="F54" s="1">
        <f>F41*($L15)</f>
        <v>0</v>
      </c>
      <c r="H54" s="7" t="s">
        <v>38</v>
      </c>
      <c r="I54" s="8"/>
      <c r="J54" s="1">
        <f t="shared" si="20"/>
        <v>0</v>
      </c>
      <c r="K54" s="1">
        <f t="shared" si="21"/>
        <v>0</v>
      </c>
      <c r="L54" s="1">
        <f t="shared" si="22"/>
        <v>0</v>
      </c>
      <c r="M54" s="1">
        <f t="shared" si="23"/>
        <v>0</v>
      </c>
    </row>
    <row r="55" spans="1:13" x14ac:dyDescent="0.2">
      <c r="A55" s="1"/>
      <c r="B55" s="1"/>
      <c r="C55" s="1"/>
      <c r="D55" s="1"/>
      <c r="E55" s="1"/>
      <c r="F55" s="1"/>
      <c r="H55" s="11" t="s">
        <v>39</v>
      </c>
      <c r="I55" s="19">
        <v>0.18</v>
      </c>
    </row>
    <row r="56" spans="1:13" x14ac:dyDescent="0.2">
      <c r="A56" s="1"/>
      <c r="B56" s="1" t="str">
        <f>B2</f>
        <v>Y1</v>
      </c>
      <c r="C56" s="1" t="str">
        <f>C2</f>
        <v>Y2</v>
      </c>
      <c r="D56" s="1" t="str">
        <f>D2</f>
        <v>Y3</v>
      </c>
      <c r="E56" s="1" t="str">
        <f>E2</f>
        <v>Y4</v>
      </c>
      <c r="F56" s="1" t="str">
        <f>F2</f>
        <v>Y5</v>
      </c>
      <c r="J56" s="15"/>
      <c r="K56" s="15"/>
      <c r="L56" s="15"/>
      <c r="M56" s="15"/>
    </row>
    <row r="57" spans="1:13" x14ac:dyDescent="0.2">
      <c r="A57" t="s">
        <v>3</v>
      </c>
      <c r="B57" s="1">
        <f>SUM(B31:B41)</f>
        <v>0</v>
      </c>
      <c r="C57" s="1">
        <f t="shared" ref="C57:F57" si="24">SUM(C31:C41)</f>
        <v>0</v>
      </c>
      <c r="D57" s="1">
        <f t="shared" si="24"/>
        <v>0</v>
      </c>
      <c r="E57" s="1">
        <f t="shared" si="24"/>
        <v>0</v>
      </c>
      <c r="F57" s="1">
        <f t="shared" si="24"/>
        <v>0</v>
      </c>
      <c r="J57" s="15"/>
      <c r="K57" s="15"/>
      <c r="L57" s="15"/>
      <c r="M57" s="15"/>
    </row>
    <row r="58" spans="1:13" x14ac:dyDescent="0.2">
      <c r="A58" t="s">
        <v>1</v>
      </c>
      <c r="B58" s="1">
        <f>SUMPRODUCT(B31:B41,$M$5:$M$15)</f>
        <v>0</v>
      </c>
      <c r="C58" s="1">
        <f>SUMPRODUCT(C31:C41,$M$5:$M$15)</f>
        <v>0</v>
      </c>
      <c r="D58" s="1">
        <f>SUMPRODUCT(D31:D41,$M$5:$M$15)</f>
        <v>0</v>
      </c>
      <c r="E58" s="1">
        <f>SUMPRODUCT(E31:E41,$M$5:$M$15)</f>
        <v>0</v>
      </c>
      <c r="F58" s="1">
        <f>SUMPRODUCT(F31:F41,$M$5:$M$15)</f>
        <v>0</v>
      </c>
      <c r="J58" s="15"/>
      <c r="K58" s="15"/>
      <c r="L58" s="15"/>
      <c r="M58" s="15"/>
    </row>
    <row r="59" spans="1:13" x14ac:dyDescent="0.2">
      <c r="A59" t="s">
        <v>12</v>
      </c>
      <c r="B59" s="2" t="e">
        <f>B58/B57</f>
        <v>#DIV/0!</v>
      </c>
      <c r="C59" s="2" t="e">
        <f t="shared" ref="C59:F59" si="25">C58/C57</f>
        <v>#DIV/0!</v>
      </c>
      <c r="D59" s="2" t="e">
        <f t="shared" si="25"/>
        <v>#DIV/0!</v>
      </c>
      <c r="E59" s="2" t="e">
        <f t="shared" si="25"/>
        <v>#DIV/0!</v>
      </c>
      <c r="F59" s="2" t="e">
        <f t="shared" si="25"/>
        <v>#DIV/0!</v>
      </c>
      <c r="J59" s="15"/>
      <c r="K59" s="15"/>
      <c r="L59" s="15"/>
      <c r="M59" s="15"/>
    </row>
    <row r="60" spans="1:13" x14ac:dyDescent="0.2">
      <c r="A60" t="s">
        <v>13</v>
      </c>
      <c r="B60" s="1">
        <f>B57-B58</f>
        <v>0</v>
      </c>
      <c r="C60" s="1">
        <f t="shared" ref="C60:F60" si="26">C57-C58</f>
        <v>0</v>
      </c>
      <c r="D60" s="1">
        <f t="shared" si="26"/>
        <v>0</v>
      </c>
      <c r="E60" s="1">
        <f t="shared" si="26"/>
        <v>0</v>
      </c>
      <c r="F60" s="1">
        <f t="shared" si="26"/>
        <v>0</v>
      </c>
    </row>
    <row r="61" spans="1:13" x14ac:dyDescent="0.2">
      <c r="A61" t="s">
        <v>5</v>
      </c>
      <c r="B61" s="1">
        <f>B13</f>
        <v>0</v>
      </c>
      <c r="C61" s="1">
        <f>C13</f>
        <v>0</v>
      </c>
      <c r="D61" s="1">
        <f>D13</f>
        <v>0</v>
      </c>
      <c r="E61" s="1">
        <f>E13</f>
        <v>0</v>
      </c>
      <c r="F61" s="1">
        <f>F13</f>
        <v>0</v>
      </c>
    </row>
    <row r="62" spans="1:13" x14ac:dyDescent="0.2">
      <c r="A62" s="5" t="s">
        <v>0</v>
      </c>
      <c r="B62" s="6">
        <f>B57-B58-B61</f>
        <v>0</v>
      </c>
      <c r="C62" s="6">
        <f t="shared" ref="C62:F62" si="27">C57-C58-C61</f>
        <v>0</v>
      </c>
      <c r="D62" s="6">
        <f t="shared" si="27"/>
        <v>0</v>
      </c>
      <c r="E62" s="6">
        <f>E57-E58-E61</f>
        <v>0</v>
      </c>
      <c r="F62" s="6">
        <f t="shared" si="27"/>
        <v>0</v>
      </c>
    </row>
    <row r="64" spans="1:13" x14ac:dyDescent="0.2">
      <c r="A64" s="5"/>
      <c r="B64" s="1"/>
      <c r="C64" s="1"/>
      <c r="D64" s="1"/>
      <c r="E64" s="1"/>
      <c r="F64" s="1"/>
    </row>
    <row r="65" spans="1:6" x14ac:dyDescent="0.2">
      <c r="A65" s="5"/>
      <c r="B65" s="4"/>
      <c r="C65" s="4"/>
      <c r="D65" s="4"/>
      <c r="E65" s="4"/>
      <c r="F65" s="4"/>
    </row>
    <row r="67" spans="1:6" x14ac:dyDescent="0.2">
      <c r="A67" s="5"/>
      <c r="B67" s="1"/>
      <c r="C67" s="1"/>
      <c r="D67" s="1"/>
      <c r="E67" s="1"/>
      <c r="F67" s="1"/>
    </row>
    <row r="70" spans="1:6" x14ac:dyDescent="0.2">
      <c r="B70" s="1"/>
      <c r="C70" s="1"/>
      <c r="D70" s="1"/>
      <c r="E70" s="1"/>
      <c r="F70" s="1"/>
    </row>
  </sheetData>
  <phoneticPr fontId="6" type="noConversion"/>
  <pageMargins left="0.75" right="0.75" top="1" bottom="1" header="0.5" footer="0.5"/>
  <pageSetup paperSize="9"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Basic Model</vt:lpstr>
    </vt:vector>
  </TitlesOfParts>
  <Company>Untangled Octopus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Murray</dc:creator>
  <cp:lastModifiedBy>Ian Murray</cp:lastModifiedBy>
  <dcterms:created xsi:type="dcterms:W3CDTF">2014-09-17T22:19:49Z</dcterms:created>
  <dcterms:modified xsi:type="dcterms:W3CDTF">2020-05-11T06:43:54Z</dcterms:modified>
</cp:coreProperties>
</file>